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0" i="1"/>
  <c r="C20"/>
  <c r="C19"/>
  <c r="C23"/>
  <c r="C22"/>
  <c r="C21"/>
  <c r="C52"/>
  <c r="C51"/>
  <c r="C50"/>
  <c r="C49"/>
  <c r="C40"/>
  <c r="C31"/>
</calcChain>
</file>

<file path=xl/sharedStrings.xml><?xml version="1.0" encoding="utf-8"?>
<sst xmlns="http://schemas.openxmlformats.org/spreadsheetml/2006/main" count="81" uniqueCount="50">
  <si>
    <t>GLAZBENA ŠKOLA JOSIPA RUNJANINA</t>
  </si>
  <si>
    <t>ISTARSKA 3, VINKOVCI</t>
  </si>
  <si>
    <t>OIB: 68922654649</t>
  </si>
  <si>
    <t>Plaća</t>
  </si>
  <si>
    <t>Mjesec</t>
  </si>
  <si>
    <t>Redovni zaposlenici</t>
  </si>
  <si>
    <t>prosinac 2016.</t>
  </si>
  <si>
    <t xml:space="preserve">siječanj 2017. </t>
  </si>
  <si>
    <t>veljača 2017.</t>
  </si>
  <si>
    <t>Vanjski suradnici</t>
  </si>
  <si>
    <t>Doprinos invalida</t>
  </si>
  <si>
    <t>Regres</t>
  </si>
  <si>
    <t>Otpremina</t>
  </si>
  <si>
    <t>Jubilarna nagrada</t>
  </si>
  <si>
    <t>UKUPNO</t>
  </si>
  <si>
    <t>DRŽAVNI PRORAČUN (63612)</t>
  </si>
  <si>
    <t>ožujak 2017. (K)</t>
  </si>
  <si>
    <t>Regres+otpremnina+jubilarna</t>
  </si>
  <si>
    <t>VSŽ NENADLEŽNI PRORAČUN (636131)</t>
  </si>
  <si>
    <t>Prijevoz</t>
  </si>
  <si>
    <t>2. mjesec</t>
  </si>
  <si>
    <t>1.mjesec</t>
  </si>
  <si>
    <t>3. mjesec</t>
  </si>
  <si>
    <t>knjiženo u 2016.</t>
  </si>
  <si>
    <t>KAMATE NA DEPOZITE PO VIĐENJU (64132)</t>
  </si>
  <si>
    <t>Kamate</t>
  </si>
  <si>
    <t>Pasivna kamata</t>
  </si>
  <si>
    <t>Interna kamata</t>
  </si>
  <si>
    <t>PRIHODI IZ NADLEŽNOG PRORAČUNA</t>
  </si>
  <si>
    <t>Prihodi</t>
  </si>
  <si>
    <t>671111-dec.</t>
  </si>
  <si>
    <t>671112-Grad</t>
  </si>
  <si>
    <t>67121-nefinan.imov.</t>
  </si>
  <si>
    <t xml:space="preserve">M.P. </t>
  </si>
  <si>
    <t xml:space="preserve">PRIHODI PRORAČUNA - POLUGODIŠTE </t>
  </si>
  <si>
    <t>VINKOVCI, 01.01.2017. - 30. 06. 2017. godina</t>
  </si>
  <si>
    <t>travanj 2017.</t>
  </si>
  <si>
    <t xml:space="preserve">svibanj 2017. </t>
  </si>
  <si>
    <t>lipanj 2017. (K)</t>
  </si>
  <si>
    <t>4. mjesec</t>
  </si>
  <si>
    <t>5. mjesec</t>
  </si>
  <si>
    <t>6. mjesec</t>
  </si>
  <si>
    <t>Vanjski suradnici 12/2016-05/2017</t>
  </si>
  <si>
    <t>Plaća 12/2016-05/2017</t>
  </si>
  <si>
    <t>Doprinos invalida 12/2016-05/2017</t>
  </si>
  <si>
    <t>Agencija za odgoj i obrazovanje</t>
  </si>
  <si>
    <t>63612-Agencija (prijevoz i dnevnica)</t>
  </si>
  <si>
    <t>Ravnatelj:</t>
  </si>
  <si>
    <t>____________________________</t>
  </si>
  <si>
    <t>(Darko Domaćinović)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</si>
</sst>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0\ _k_n"/>
  </numFmts>
  <fonts count="1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165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wrapText="1"/>
    </xf>
    <xf numFmtId="165" fontId="10" fillId="0" borderId="1" xfId="0" applyNumberFormat="1" applyFont="1" applyBorder="1"/>
    <xf numFmtId="0" fontId="10" fillId="0" borderId="1" xfId="0" applyFont="1" applyBorder="1" applyAlignment="1">
      <alignment horizontal="left" wrapText="1"/>
    </xf>
    <xf numFmtId="0" fontId="9" fillId="0" borderId="1" xfId="0" applyFont="1" applyBorder="1"/>
    <xf numFmtId="165" fontId="9" fillId="0" borderId="1" xfId="0" applyNumberFormat="1" applyFont="1" applyBorder="1"/>
    <xf numFmtId="165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65" fontId="10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4" fontId="10" fillId="0" borderId="1" xfId="0" applyNumberFormat="1" applyFont="1" applyBorder="1"/>
    <xf numFmtId="0" fontId="10" fillId="0" borderId="0" xfId="0" applyFont="1" applyBorder="1"/>
    <xf numFmtId="165" fontId="10" fillId="0" borderId="0" xfId="0" applyNumberFormat="1" applyFont="1" applyBorder="1" applyAlignment="1">
      <alignment vertical="top"/>
    </xf>
    <xf numFmtId="0" fontId="9" fillId="0" borderId="0" xfId="0" applyFont="1" applyBorder="1"/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</cellXfs>
  <cellStyles count="2">
    <cellStyle name="Normal" xfId="0" builtinId="0"/>
    <cellStyle name="Obično_OTPIS SITNOG INVENTARA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B31" workbookViewId="0">
      <selection activeCell="H65" sqref="H65"/>
    </sheetView>
  </sheetViews>
  <sheetFormatPr defaultRowHeight="15"/>
  <cols>
    <col min="1" max="1" width="6.85546875" hidden="1" customWidth="1"/>
    <col min="2" max="2" width="14.85546875" customWidth="1"/>
    <col min="3" max="3" width="14.5703125" customWidth="1"/>
    <col min="4" max="4" width="13.42578125" customWidth="1"/>
    <col min="5" max="5" width="12.28515625" customWidth="1"/>
    <col min="6" max="6" width="15.140625" customWidth="1"/>
    <col min="7" max="7" width="12.85546875" customWidth="1"/>
    <col min="8" max="8" width="13.28515625" customWidth="1"/>
    <col min="9" max="9" width="14" customWidth="1"/>
  </cols>
  <sheetData>
    <row r="1" spans="1:9" ht="15.75">
      <c r="B1" s="56" t="s">
        <v>0</v>
      </c>
      <c r="C1" s="56"/>
      <c r="D1" s="56"/>
      <c r="E1" s="56"/>
      <c r="F1" s="56"/>
      <c r="G1" s="56"/>
      <c r="H1" s="56"/>
      <c r="I1" s="56"/>
    </row>
    <row r="2" spans="1:9" ht="15.75">
      <c r="B2" s="3" t="s">
        <v>1</v>
      </c>
      <c r="C2" s="2"/>
      <c r="D2" s="2"/>
      <c r="E2" s="2"/>
      <c r="F2" s="2"/>
      <c r="G2" s="2"/>
      <c r="H2" s="2"/>
      <c r="I2" s="2"/>
    </row>
    <row r="3" spans="1:9" ht="15.75">
      <c r="B3" s="57" t="s">
        <v>2</v>
      </c>
      <c r="C3" s="57"/>
      <c r="D3" s="57"/>
      <c r="E3" s="57"/>
      <c r="F3" s="57"/>
      <c r="G3" s="57"/>
      <c r="H3" s="57"/>
      <c r="I3" s="57"/>
    </row>
    <row r="4" spans="1:9" ht="10.5" customHeight="1">
      <c r="B4" s="3"/>
      <c r="C4" s="3"/>
      <c r="D4" s="3"/>
      <c r="E4" s="3"/>
      <c r="F4" s="3"/>
      <c r="G4" s="3"/>
      <c r="H4" s="3"/>
      <c r="I4" s="3"/>
    </row>
    <row r="5" spans="1:9" ht="15.75">
      <c r="B5" s="57" t="s">
        <v>35</v>
      </c>
      <c r="C5" s="57"/>
      <c r="D5" s="57"/>
      <c r="E5" s="57"/>
      <c r="F5" s="57"/>
      <c r="G5" s="57"/>
      <c r="H5" s="57"/>
      <c r="I5" s="57"/>
    </row>
    <row r="6" spans="1:9" ht="11.25" customHeight="1"/>
    <row r="7" spans="1:9" ht="15.75">
      <c r="B7" s="58" t="s">
        <v>34</v>
      </c>
      <c r="C7" s="58"/>
      <c r="D7" s="58"/>
      <c r="E7" s="58"/>
      <c r="F7" s="58"/>
      <c r="G7" s="58"/>
      <c r="H7" s="58"/>
    </row>
    <row r="8" spans="1:9" s="1" customFormat="1" ht="8.25" customHeight="1">
      <c r="B8" s="4"/>
      <c r="C8" s="4"/>
      <c r="D8" s="4"/>
      <c r="E8" s="4"/>
      <c r="F8" s="4"/>
      <c r="G8" s="4"/>
      <c r="H8" s="4"/>
    </row>
    <row r="9" spans="1:9">
      <c r="B9" s="5" t="s">
        <v>15</v>
      </c>
      <c r="C9" s="5"/>
      <c r="D9" s="6"/>
      <c r="E9" s="6"/>
      <c r="F9" s="6"/>
    </row>
    <row r="10" spans="1:9">
      <c r="A10" s="9"/>
      <c r="B10" s="59" t="s">
        <v>3</v>
      </c>
      <c r="C10" s="60" t="s">
        <v>4</v>
      </c>
      <c r="D10" s="60"/>
      <c r="E10" s="60"/>
      <c r="F10" s="60"/>
      <c r="G10" s="60"/>
      <c r="H10" s="60"/>
      <c r="I10" s="60"/>
    </row>
    <row r="11" spans="1:9">
      <c r="A11" s="9"/>
      <c r="B11" s="59"/>
      <c r="C11" s="10" t="s">
        <v>6</v>
      </c>
      <c r="D11" s="10" t="s">
        <v>7</v>
      </c>
      <c r="E11" s="10" t="s">
        <v>8</v>
      </c>
      <c r="F11" s="10" t="s">
        <v>16</v>
      </c>
      <c r="G11" s="26" t="s">
        <v>36</v>
      </c>
      <c r="H11" s="26" t="s">
        <v>37</v>
      </c>
      <c r="I11" s="26" t="s">
        <v>38</v>
      </c>
    </row>
    <row r="12" spans="1:9">
      <c r="A12" s="9"/>
      <c r="B12" s="11" t="s">
        <v>5</v>
      </c>
      <c r="C12" s="12">
        <v>340840.03</v>
      </c>
      <c r="D12" s="12">
        <v>358682.67</v>
      </c>
      <c r="E12" s="12">
        <v>358383.77</v>
      </c>
      <c r="F12" s="12">
        <v>356152.58</v>
      </c>
      <c r="G12" s="14">
        <v>344874.53</v>
      </c>
      <c r="H12" s="14">
        <v>358406.19</v>
      </c>
      <c r="I12" s="14">
        <v>388878.1</v>
      </c>
    </row>
    <row r="13" spans="1:9">
      <c r="A13" s="9"/>
      <c r="B13" s="11" t="s">
        <v>9</v>
      </c>
      <c r="C13" s="12">
        <v>17166.38</v>
      </c>
      <c r="D13" s="12">
        <v>17509.7</v>
      </c>
      <c r="E13" s="12">
        <v>8754.86</v>
      </c>
      <c r="F13" s="12">
        <v>15835.92</v>
      </c>
      <c r="G13" s="14">
        <v>14885.19</v>
      </c>
      <c r="H13" s="14">
        <v>14243.81</v>
      </c>
      <c r="I13" s="14">
        <v>0</v>
      </c>
    </row>
    <row r="14" spans="1:9">
      <c r="A14" s="9"/>
      <c r="B14" s="11" t="s">
        <v>10</v>
      </c>
      <c r="C14" s="12">
        <v>936</v>
      </c>
      <c r="D14" s="12">
        <v>982.8</v>
      </c>
      <c r="E14" s="12">
        <v>982.8</v>
      </c>
      <c r="F14" s="12">
        <v>982.8</v>
      </c>
      <c r="G14" s="14">
        <v>982.8</v>
      </c>
      <c r="H14" s="14">
        <v>982.8</v>
      </c>
      <c r="I14" s="14">
        <v>0</v>
      </c>
    </row>
    <row r="15" spans="1:9">
      <c r="A15" s="9"/>
      <c r="B15" s="11" t="s">
        <v>11</v>
      </c>
      <c r="C15" s="12">
        <v>20000</v>
      </c>
      <c r="D15" s="12">
        <v>1250</v>
      </c>
      <c r="E15" s="12">
        <v>0</v>
      </c>
      <c r="F15" s="12">
        <v>0</v>
      </c>
      <c r="G15" s="14">
        <v>0</v>
      </c>
      <c r="H15" s="14">
        <v>0</v>
      </c>
      <c r="I15" s="14">
        <v>0</v>
      </c>
    </row>
    <row r="16" spans="1:9">
      <c r="A16" s="9"/>
      <c r="B16" s="11" t="s">
        <v>12</v>
      </c>
      <c r="C16" s="12">
        <v>6814.22</v>
      </c>
      <c r="D16" s="12">
        <v>0</v>
      </c>
      <c r="E16" s="12">
        <v>0</v>
      </c>
      <c r="F16" s="12">
        <v>0</v>
      </c>
      <c r="G16" s="14">
        <v>0</v>
      </c>
      <c r="H16" s="14">
        <v>0</v>
      </c>
      <c r="I16" s="14">
        <v>0</v>
      </c>
    </row>
    <row r="17" spans="1:9">
      <c r="A17" s="9"/>
      <c r="B17" s="11" t="s">
        <v>13</v>
      </c>
      <c r="C17" s="12">
        <v>0</v>
      </c>
      <c r="D17" s="12">
        <v>11976.1</v>
      </c>
      <c r="E17" s="12">
        <v>0</v>
      </c>
      <c r="F17" s="12">
        <v>0</v>
      </c>
      <c r="G17" s="14">
        <v>0</v>
      </c>
      <c r="H17" s="14">
        <v>0</v>
      </c>
      <c r="I17" s="14">
        <v>0</v>
      </c>
    </row>
    <row r="18" spans="1:9" ht="9.75" customHeight="1">
      <c r="B18" s="31"/>
      <c r="C18" s="32"/>
      <c r="D18" s="32"/>
      <c r="E18" s="32"/>
      <c r="F18" s="32"/>
      <c r="G18" s="29"/>
      <c r="H18" s="29"/>
      <c r="I18" s="29"/>
    </row>
    <row r="19" spans="1:9" ht="24.75">
      <c r="B19" s="13" t="s">
        <v>43</v>
      </c>
      <c r="C19" s="14">
        <f>C12+D12+E12+F12+G12+H12</f>
        <v>2117339.77</v>
      </c>
      <c r="D19" s="29"/>
      <c r="E19" s="29"/>
      <c r="F19" s="29"/>
      <c r="G19" s="29"/>
      <c r="H19" s="29"/>
      <c r="I19" s="29"/>
    </row>
    <row r="20" spans="1:9" ht="24.75">
      <c r="B20" s="13" t="s">
        <v>42</v>
      </c>
      <c r="C20" s="14">
        <f>C13+D13+E13+F13+G13+H13</f>
        <v>88395.86</v>
      </c>
      <c r="D20" s="29"/>
      <c r="E20" s="29"/>
      <c r="F20" s="29"/>
      <c r="G20" s="29"/>
      <c r="H20" s="29"/>
      <c r="I20" s="29"/>
    </row>
    <row r="21" spans="1:9" ht="24.75">
      <c r="B21" s="15" t="s">
        <v>44</v>
      </c>
      <c r="C21" s="14">
        <f>C14+D14+E14+F14+G14+H14</f>
        <v>5850</v>
      </c>
      <c r="D21" s="29"/>
      <c r="E21" s="29"/>
      <c r="F21" s="29"/>
      <c r="G21" s="29"/>
      <c r="H21" s="29"/>
      <c r="I21" s="29"/>
    </row>
    <row r="22" spans="1:9" ht="24.75">
      <c r="B22" s="13" t="s">
        <v>17</v>
      </c>
      <c r="C22" s="14">
        <f>C15+D15+C16+D17</f>
        <v>40040.32</v>
      </c>
      <c r="D22" s="29"/>
      <c r="E22" s="29"/>
      <c r="F22" s="29"/>
      <c r="G22" s="29"/>
      <c r="H22" s="29"/>
      <c r="I22" s="29"/>
    </row>
    <row r="23" spans="1:9">
      <c r="B23" s="16" t="s">
        <v>14</v>
      </c>
      <c r="C23" s="17">
        <f>C19+C20+C21+C22</f>
        <v>2251625.9499999997</v>
      </c>
      <c r="D23" s="29"/>
      <c r="E23" s="29"/>
      <c r="F23" s="29"/>
      <c r="G23" s="29"/>
      <c r="H23" s="29"/>
      <c r="I23" s="29"/>
    </row>
    <row r="24" spans="1:9" s="1" customFormat="1">
      <c r="B24" s="33"/>
      <c r="C24" s="35"/>
      <c r="D24" s="29"/>
      <c r="E24" s="29"/>
      <c r="F24" s="29"/>
      <c r="G24" s="29"/>
      <c r="H24" s="29"/>
      <c r="I24" s="29"/>
    </row>
    <row r="25" spans="1:9" s="1" customFormat="1">
      <c r="B25" s="33"/>
      <c r="C25" s="35"/>
      <c r="D25" s="29"/>
      <c r="E25" s="29"/>
      <c r="F25" s="29"/>
      <c r="G25" s="29"/>
      <c r="H25" s="29"/>
      <c r="I25" s="29"/>
    </row>
    <row r="26" spans="1:9">
      <c r="B26" s="29"/>
      <c r="C26" s="29"/>
      <c r="D26" s="29"/>
      <c r="E26" s="29"/>
      <c r="F26" s="29"/>
      <c r="G26" s="29"/>
      <c r="H26" s="29"/>
      <c r="I26" s="29"/>
    </row>
    <row r="27" spans="1:9">
      <c r="B27" s="5" t="s">
        <v>18</v>
      </c>
    </row>
    <row r="28" spans="1:9">
      <c r="B28" s="59" t="s">
        <v>19</v>
      </c>
      <c r="C28" s="38" t="s">
        <v>4</v>
      </c>
      <c r="D28" s="39"/>
      <c r="E28" s="39"/>
      <c r="F28" s="39"/>
      <c r="G28" s="39"/>
      <c r="H28" s="40"/>
      <c r="I28" s="29"/>
    </row>
    <row r="29" spans="1:9">
      <c r="B29" s="59"/>
      <c r="C29" s="25" t="s">
        <v>21</v>
      </c>
      <c r="D29" s="25" t="s">
        <v>20</v>
      </c>
      <c r="E29" s="25" t="s">
        <v>22</v>
      </c>
      <c r="F29" s="27" t="s">
        <v>39</v>
      </c>
      <c r="G29" s="27" t="s">
        <v>40</v>
      </c>
      <c r="H29" s="27" t="s">
        <v>41</v>
      </c>
      <c r="I29" s="29"/>
    </row>
    <row r="30" spans="1:9">
      <c r="B30" s="11" t="s">
        <v>5</v>
      </c>
      <c r="C30" s="18" t="s">
        <v>23</v>
      </c>
      <c r="D30" s="14">
        <v>28639.27</v>
      </c>
      <c r="E30" s="14">
        <v>32498.32</v>
      </c>
      <c r="F30" s="14">
        <v>20653.21</v>
      </c>
      <c r="G30" s="30">
        <v>30072.27</v>
      </c>
      <c r="H30" s="30">
        <v>25176.32</v>
      </c>
      <c r="I30" s="29"/>
    </row>
    <row r="31" spans="1:9">
      <c r="B31" s="16" t="s">
        <v>14</v>
      </c>
      <c r="C31" s="41">
        <f>D30+E30+F30+G30+H30</f>
        <v>137039.38999999998</v>
      </c>
      <c r="D31" s="42"/>
      <c r="E31" s="42"/>
      <c r="F31" s="42"/>
      <c r="G31" s="42"/>
      <c r="H31" s="43"/>
      <c r="I31" s="29"/>
    </row>
    <row r="32" spans="1:9" s="1" customFormat="1">
      <c r="B32" s="33"/>
      <c r="C32" s="34"/>
      <c r="D32" s="34"/>
      <c r="E32" s="34"/>
      <c r="F32" s="34"/>
      <c r="G32" s="34"/>
      <c r="H32" s="34"/>
      <c r="I32" s="29"/>
    </row>
    <row r="33" spans="1:9" s="1" customFormat="1">
      <c r="B33" s="33"/>
      <c r="C33" s="34"/>
      <c r="D33" s="34"/>
      <c r="E33" s="34"/>
      <c r="F33" s="34"/>
      <c r="G33" s="34"/>
      <c r="H33" s="34"/>
      <c r="I33" s="29"/>
    </row>
    <row r="34" spans="1:9">
      <c r="B34" s="29"/>
      <c r="C34" s="29"/>
      <c r="D34" s="29"/>
      <c r="E34" s="29"/>
      <c r="F34" s="29"/>
      <c r="G34" s="29"/>
      <c r="H34" s="29"/>
      <c r="I34" s="29"/>
    </row>
    <row r="35" spans="1:9" ht="15.75">
      <c r="B35" s="8" t="s">
        <v>24</v>
      </c>
    </row>
    <row r="36" spans="1:9">
      <c r="A36" s="29"/>
      <c r="B36" s="59" t="s">
        <v>25</v>
      </c>
      <c r="C36" s="38" t="s">
        <v>4</v>
      </c>
      <c r="D36" s="39"/>
      <c r="E36" s="39"/>
      <c r="F36" s="39"/>
      <c r="G36" s="39"/>
      <c r="H36" s="40"/>
      <c r="I36" s="29"/>
    </row>
    <row r="37" spans="1:9">
      <c r="A37" s="29"/>
      <c r="B37" s="59"/>
      <c r="C37" s="25" t="s">
        <v>21</v>
      </c>
      <c r="D37" s="25" t="s">
        <v>20</v>
      </c>
      <c r="E37" s="25" t="s">
        <v>22</v>
      </c>
      <c r="F37" s="27" t="s">
        <v>39</v>
      </c>
      <c r="G37" s="27" t="s">
        <v>40</v>
      </c>
      <c r="H37" s="27" t="s">
        <v>41</v>
      </c>
      <c r="I37" s="29"/>
    </row>
    <row r="38" spans="1:9" s="1" customFormat="1">
      <c r="A38" s="29"/>
      <c r="B38" s="19" t="s">
        <v>26</v>
      </c>
      <c r="C38" s="20">
        <v>3.49</v>
      </c>
      <c r="D38" s="20">
        <v>5.1100000000000003</v>
      </c>
      <c r="E38" s="20">
        <v>2.11</v>
      </c>
      <c r="F38" s="20">
        <v>0.89</v>
      </c>
      <c r="G38" s="20">
        <v>1.83</v>
      </c>
      <c r="H38" s="20">
        <v>2.92</v>
      </c>
      <c r="I38" s="29"/>
    </row>
    <row r="39" spans="1:9">
      <c r="A39" s="29"/>
      <c r="B39" s="21" t="s">
        <v>27</v>
      </c>
      <c r="C39" s="22">
        <v>21.86</v>
      </c>
      <c r="D39" s="22">
        <v>23.63</v>
      </c>
      <c r="E39" s="22">
        <v>15.83</v>
      </c>
      <c r="F39" s="20">
        <v>16.54</v>
      </c>
      <c r="G39" s="20">
        <v>20.47</v>
      </c>
      <c r="H39" s="20">
        <v>33.869999999999997</v>
      </c>
      <c r="I39" s="29"/>
    </row>
    <row r="40" spans="1:9">
      <c r="A40" s="29"/>
      <c r="B40" s="16" t="s">
        <v>14</v>
      </c>
      <c r="C40" s="41">
        <f>C38+D38+E38+F38+G38+H38+C39+D39+E39+F39+G39+H39</f>
        <v>148.55000000000001</v>
      </c>
      <c r="D40" s="42"/>
      <c r="E40" s="42"/>
      <c r="F40" s="42"/>
      <c r="G40" s="42"/>
      <c r="H40" s="43"/>
      <c r="I40" s="29"/>
    </row>
    <row r="42" spans="1:9" ht="15.75">
      <c r="B42" s="7" t="s">
        <v>28</v>
      </c>
    </row>
    <row r="43" spans="1:9">
      <c r="A43" s="29"/>
      <c r="B43" s="59" t="s">
        <v>29</v>
      </c>
      <c r="C43" s="38" t="s">
        <v>4</v>
      </c>
      <c r="D43" s="39"/>
      <c r="E43" s="39"/>
      <c r="F43" s="39"/>
      <c r="G43" s="39"/>
      <c r="H43" s="40"/>
      <c r="I43" s="29"/>
    </row>
    <row r="44" spans="1:9">
      <c r="A44" s="29"/>
      <c r="B44" s="59"/>
      <c r="C44" s="25" t="s">
        <v>21</v>
      </c>
      <c r="D44" s="25" t="s">
        <v>20</v>
      </c>
      <c r="E44" s="25" t="s">
        <v>22</v>
      </c>
      <c r="F44" s="25" t="s">
        <v>39</v>
      </c>
      <c r="G44" s="25" t="s">
        <v>40</v>
      </c>
      <c r="H44" s="25" t="s">
        <v>41</v>
      </c>
      <c r="I44" s="29"/>
    </row>
    <row r="45" spans="1:9">
      <c r="A45" s="29"/>
      <c r="B45" s="21" t="s">
        <v>30</v>
      </c>
      <c r="C45" s="14">
        <v>20000</v>
      </c>
      <c r="D45" s="14">
        <v>20000</v>
      </c>
      <c r="E45" s="14">
        <v>30000</v>
      </c>
      <c r="F45" s="14">
        <v>25000</v>
      </c>
      <c r="G45" s="14">
        <v>30000</v>
      </c>
      <c r="H45" s="14">
        <v>25000</v>
      </c>
      <c r="I45" s="29"/>
    </row>
    <row r="46" spans="1:9">
      <c r="A46" s="29"/>
      <c r="B46" s="21" t="s">
        <v>31</v>
      </c>
      <c r="C46" s="14">
        <v>59812.5</v>
      </c>
      <c r="D46" s="14">
        <v>27500</v>
      </c>
      <c r="E46" s="14">
        <v>13750</v>
      </c>
      <c r="F46" s="14">
        <v>13750</v>
      </c>
      <c r="G46" s="14">
        <v>13750</v>
      </c>
      <c r="H46" s="14">
        <v>13750</v>
      </c>
      <c r="I46" s="29"/>
    </row>
    <row r="47" spans="1:9">
      <c r="A47" s="29"/>
      <c r="B47" s="21" t="s">
        <v>32</v>
      </c>
      <c r="C47" s="14">
        <v>42602.5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29"/>
    </row>
    <row r="48" spans="1:9" ht="9.75" hidden="1" customHeight="1">
      <c r="A48" s="29"/>
      <c r="B48" s="11"/>
      <c r="C48" s="11"/>
      <c r="D48" s="11"/>
      <c r="E48" s="11"/>
      <c r="F48" s="11"/>
      <c r="G48" s="11"/>
      <c r="H48" s="11"/>
      <c r="I48" s="29"/>
    </row>
    <row r="49" spans="1:9">
      <c r="A49" s="29"/>
      <c r="B49" s="21" t="s">
        <v>30</v>
      </c>
      <c r="C49" s="50">
        <f>C45+D45+E45+F45+G45+H45</f>
        <v>150000</v>
      </c>
      <c r="D49" s="51"/>
      <c r="E49" s="51"/>
      <c r="F49" s="51"/>
      <c r="G49" s="51"/>
      <c r="H49" s="52"/>
      <c r="I49" s="29"/>
    </row>
    <row r="50" spans="1:9">
      <c r="A50" s="29"/>
      <c r="B50" s="21" t="s">
        <v>31</v>
      </c>
      <c r="C50" s="50">
        <f>C46+D46+E46+F46+G46+H46</f>
        <v>142312.5</v>
      </c>
      <c r="D50" s="51"/>
      <c r="E50" s="51"/>
      <c r="F50" s="51"/>
      <c r="G50" s="51"/>
      <c r="H50" s="52"/>
      <c r="I50" s="29"/>
    </row>
    <row r="51" spans="1:9">
      <c r="A51" s="29"/>
      <c r="B51" s="21" t="s">
        <v>32</v>
      </c>
      <c r="C51" s="53">
        <f>C47+D47+E47+F47+G47+H47</f>
        <v>42602.5</v>
      </c>
      <c r="D51" s="54"/>
      <c r="E51" s="54"/>
      <c r="F51" s="54"/>
      <c r="G51" s="54"/>
      <c r="H51" s="55"/>
      <c r="I51" s="29"/>
    </row>
    <row r="52" spans="1:9">
      <c r="A52" s="29"/>
      <c r="B52" s="23" t="s">
        <v>14</v>
      </c>
      <c r="C52" s="24">
        <f>C49+C51+C50</f>
        <v>334915</v>
      </c>
      <c r="D52" s="11"/>
      <c r="E52" s="11"/>
      <c r="F52" s="11"/>
      <c r="G52" s="11"/>
      <c r="H52" s="11"/>
      <c r="I52" s="29"/>
    </row>
    <row r="53" spans="1:9">
      <c r="A53" s="29"/>
      <c r="B53" s="29"/>
      <c r="C53" s="29"/>
      <c r="D53" s="29"/>
      <c r="E53" s="29"/>
      <c r="F53" s="29"/>
      <c r="G53" s="29"/>
      <c r="H53" s="29"/>
      <c r="I53" s="29"/>
    </row>
    <row r="54" spans="1:9" s="1" customFormat="1">
      <c r="A54" s="29"/>
      <c r="B54" s="29"/>
      <c r="C54" s="29"/>
      <c r="D54" s="29"/>
      <c r="E54" s="29"/>
      <c r="F54" s="29"/>
      <c r="G54" s="29"/>
      <c r="H54" s="29"/>
      <c r="I54" s="29"/>
    </row>
    <row r="55" spans="1:9" s="1" customFormat="1" ht="15.75">
      <c r="A55" s="29"/>
      <c r="B55" s="8" t="s">
        <v>15</v>
      </c>
      <c r="I55" s="29"/>
    </row>
    <row r="56" spans="1:9" s="1" customFormat="1">
      <c r="A56" s="29"/>
      <c r="B56" s="36" t="s">
        <v>45</v>
      </c>
      <c r="C56" s="38" t="s">
        <v>4</v>
      </c>
      <c r="D56" s="39"/>
      <c r="E56" s="39"/>
      <c r="F56" s="39"/>
      <c r="G56" s="39"/>
      <c r="H56" s="40"/>
      <c r="I56" s="29"/>
    </row>
    <row r="57" spans="1:9" s="1" customFormat="1">
      <c r="A57" s="29"/>
      <c r="B57" s="37"/>
      <c r="C57" s="28" t="s">
        <v>21</v>
      </c>
      <c r="D57" s="28" t="s">
        <v>20</v>
      </c>
      <c r="E57" s="28" t="s">
        <v>22</v>
      </c>
      <c r="F57" s="27" t="s">
        <v>39</v>
      </c>
      <c r="G57" s="27" t="s">
        <v>40</v>
      </c>
      <c r="H57" s="27" t="s">
        <v>41</v>
      </c>
      <c r="I57" s="29"/>
    </row>
    <row r="58" spans="1:9">
      <c r="A58" s="29"/>
      <c r="B58" s="44" t="s">
        <v>46</v>
      </c>
      <c r="C58" s="46">
        <v>0</v>
      </c>
      <c r="D58" s="46">
        <v>0</v>
      </c>
      <c r="E58" s="46">
        <v>0</v>
      </c>
      <c r="F58" s="48">
        <v>4510</v>
      </c>
      <c r="G58" s="46">
        <v>0</v>
      </c>
      <c r="H58" s="46">
        <v>0</v>
      </c>
      <c r="I58" s="29"/>
    </row>
    <row r="59" spans="1:9" ht="24.75" customHeight="1">
      <c r="A59" s="29"/>
      <c r="B59" s="45"/>
      <c r="C59" s="47"/>
      <c r="D59" s="47"/>
      <c r="E59" s="47"/>
      <c r="F59" s="49"/>
      <c r="G59" s="47"/>
      <c r="H59" s="47"/>
      <c r="I59" s="29"/>
    </row>
    <row r="60" spans="1:9">
      <c r="B60" s="16" t="s">
        <v>14</v>
      </c>
      <c r="C60" s="41">
        <f>C58+D58+E58+F58+G58+H58+C59+D59+E59+F59+G59+H59</f>
        <v>4510</v>
      </c>
      <c r="D60" s="42"/>
      <c r="E60" s="42"/>
      <c r="F60" s="42"/>
      <c r="G60" s="42"/>
      <c r="H60" s="43"/>
    </row>
    <row r="61" spans="1:9">
      <c r="C61" s="1"/>
      <c r="D61" s="1"/>
      <c r="E61" s="1"/>
    </row>
    <row r="62" spans="1:9">
      <c r="C62" s="1"/>
      <c r="D62" s="1"/>
      <c r="E62" s="1"/>
    </row>
    <row r="63" spans="1:9">
      <c r="C63" s="1" t="s">
        <v>47</v>
      </c>
      <c r="D63" s="1"/>
      <c r="E63" s="1"/>
      <c r="F63" s="1" t="s">
        <v>33</v>
      </c>
    </row>
    <row r="64" spans="1:9">
      <c r="C64" s="1" t="s">
        <v>48</v>
      </c>
    </row>
    <row r="65" spans="3:3">
      <c r="C65" s="1" t="s">
        <v>49</v>
      </c>
    </row>
  </sheetData>
  <mergeCells count="27">
    <mergeCell ref="B43:B44"/>
    <mergeCell ref="B28:B29"/>
    <mergeCell ref="B36:B37"/>
    <mergeCell ref="C31:H31"/>
    <mergeCell ref="C40:H40"/>
    <mergeCell ref="C36:H36"/>
    <mergeCell ref="B1:I1"/>
    <mergeCell ref="B3:I3"/>
    <mergeCell ref="B5:I5"/>
    <mergeCell ref="B7:H7"/>
    <mergeCell ref="B10:B11"/>
    <mergeCell ref="C10:I10"/>
    <mergeCell ref="C28:H28"/>
    <mergeCell ref="C43:H43"/>
    <mergeCell ref="C49:H49"/>
    <mergeCell ref="C50:H50"/>
    <mergeCell ref="C51:H51"/>
    <mergeCell ref="B56:B57"/>
    <mergeCell ref="C56:H56"/>
    <mergeCell ref="C60:H60"/>
    <mergeCell ref="B58:B59"/>
    <mergeCell ref="C58:C59"/>
    <mergeCell ref="D58:D59"/>
    <mergeCell ref="E58:E59"/>
    <mergeCell ref="F58:F59"/>
    <mergeCell ref="G58:G59"/>
    <mergeCell ref="H58:H5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2017-07-02T12:37:47Z</cp:lastPrinted>
  <dcterms:created xsi:type="dcterms:W3CDTF">2017-04-09T18:12:24Z</dcterms:created>
  <dcterms:modified xsi:type="dcterms:W3CDTF">2020-05-11T09:18:01Z</dcterms:modified>
</cp:coreProperties>
</file>